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3.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BuÇalışmaKitabı"/>
  <mc:AlternateContent xmlns:mc="http://schemas.openxmlformats.org/markup-compatibility/2006">
    <mc:Choice Requires="x15">
      <x15ac:absPath xmlns:x15ac="http://schemas.microsoft.com/office/spreadsheetml/2010/11/ac" url="C:\Users\admin\Downloads\"/>
    </mc:Choice>
  </mc:AlternateContent>
  <bookViews>
    <workbookView xWindow="0" yWindow="0" windowWidth="24000" windowHeight="9645"/>
  </bookViews>
  <sheets>
    <sheet name="AR-GE TOPLUMSAL KATKI " sheetId="9"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1" i="9" l="1"/>
  <c r="V11" i="9" s="1"/>
  <c r="K11" i="9"/>
  <c r="L11" i="9" s="1"/>
  <c r="V10" i="9"/>
  <c r="L10" i="9"/>
  <c r="U9" i="9"/>
  <c r="V9" i="9" s="1"/>
  <c r="K9" i="9"/>
  <c r="L9" i="9" s="1"/>
  <c r="U8" i="9"/>
  <c r="V8" i="9" s="1"/>
  <c r="K8" i="9"/>
  <c r="L8" i="9" s="1"/>
  <c r="U7" i="9"/>
  <c r="V7" i="9" s="1"/>
  <c r="K7" i="9"/>
  <c r="L7" i="9" s="1"/>
  <c r="U6" i="9"/>
  <c r="V6" i="9" s="1"/>
  <c r="L6" i="9"/>
  <c r="U5" i="9"/>
  <c r="V5" i="9" s="1"/>
  <c r="K5" i="9"/>
  <c r="L5" i="9" s="1"/>
</calcChain>
</file>

<file path=xl/comments1.xml><?xml version="1.0" encoding="utf-8"?>
<comments xmlns="http://schemas.openxmlformats.org/spreadsheetml/2006/main">
  <authors>
    <author>tc={DF588F03-487B-5548-9D14-6F4BC374393A}</author>
    <author>tc={83C92620-0512-B046-9D01-D8222B76633F}</author>
    <author>tc={A2E529D9-030E-9E4C-81B2-48D9E0468557}</author>
    <author>Sinem Barut Kırat</author>
    <author>Buşra Baytur</author>
    <author>tc={BE292536-A643-0949-9ED0-7D410A4BAB4A}</author>
    <author>tc={345F8D78-436E-9C4F-A8B2-07486D1098DC}</author>
  </authors>
  <commentList>
    <comment ref="E4" authorId="0" shapeId="0">
      <text>
        <r>
          <rPr>
            <sz val="11"/>
            <color theme="1"/>
            <rFont val="Calibri"/>
            <family val="2"/>
            <scheme val="minor"/>
          </rPr>
          <t xml:space="preserve">[Yorum yazışması]
Excel sürümünüz bu yorum yazışmasını okumanıza izin veriyor, ancak dosya daha yeni bir Excel sürümünde açılırsa, yapılan düzenlemeler kaldırılır. Daha fazla bilgi: https://go.microsoft.com/fwlink/?linkid=870924.
Açıklama:
    SWOT, PESTEL, Şikayet, Uygunsuzluk, YGG, nasıl tespit edildi?
</t>
        </r>
      </text>
    </comment>
    <comment ref="F4" authorId="1" shapeId="0">
      <text>
        <r>
          <rPr>
            <sz val="11"/>
            <color theme="1"/>
            <rFont val="Calibri"/>
            <family val="2"/>
            <scheme val="minor"/>
          </rPr>
          <t xml:space="preserve">[Yorum yazışması]
Excel sürümünüz bu yorum yazışmasını okumanıza izin veriyor, ancak dosya daha yeni bir Excel sürümünde açılırsa, yapılan düzenlemeler kaldırılır. Daha fazla bilgi: https://go.microsoft.com/fwlink/?linkid=870924.
Açıklama:
    Kök neden nedir? 
Hangi yöntem ile karar verildi ? (Balık kılçığı, 5 neden vb.) 
</t>
        </r>
      </text>
    </comment>
    <comment ref="G4" authorId="2" shapeId="0">
      <text>
        <r>
          <rPr>
            <sz val="11"/>
            <color theme="1"/>
            <rFont val="Calibri"/>
            <family val="2"/>
            <scheme val="minor"/>
          </rPr>
          <t xml:space="preserve">[Yorum yazışması]
Excel sürümünüz bu yorum yazışmasını okumanıza izin veriyor, ancak dosya daha yeni bir Excel sürümünde açılırsa, yapılan düzenlemeler kaldırılır. Daha fazla bilgi: https://go.microsoft.com/fwlink/?linkid=870924.
Açıklama:
    Kalite Koord. Dokümanları arasındaki hangi Proses ile ilgili </t>
        </r>
      </text>
    </comment>
    <comment ref="H4" authorId="3" shapeId="0">
      <text>
        <r>
          <rPr>
            <b/>
            <sz val="10"/>
            <color rgb="FF000000"/>
            <rFont val="Tahoma"/>
            <family val="2"/>
            <charset val="162"/>
          </rPr>
          <t>Sinem Barut Kırat:</t>
        </r>
        <r>
          <rPr>
            <sz val="10"/>
            <color rgb="FF000000"/>
            <rFont val="Tahoma"/>
            <family val="2"/>
            <charset val="162"/>
          </rPr>
          <t xml:space="preserve">
</t>
        </r>
        <r>
          <rPr>
            <sz val="10"/>
            <color rgb="FF000000"/>
            <rFont val="Tahoma"/>
            <family val="2"/>
            <charset val="162"/>
          </rPr>
          <t xml:space="preserve">Prosesin hangi hedefi etkileniyor </t>
        </r>
      </text>
    </comment>
    <comment ref="I4" authorId="4" shapeId="0">
      <text>
        <r>
          <rPr>
            <b/>
            <sz val="9"/>
            <color rgb="FF000000"/>
            <rFont val="Tahoma"/>
            <family val="2"/>
            <charset val="162"/>
          </rPr>
          <t xml:space="preserve">1- Tamamen Önemsiz Seviyede Etkili 
</t>
        </r>
        <r>
          <rPr>
            <b/>
            <sz val="9"/>
            <color rgb="FF000000"/>
            <rFont val="Tahoma"/>
            <family val="2"/>
            <charset val="162"/>
          </rPr>
          <t xml:space="preserve">2- Önemsiz Seviyede Etkili
</t>
        </r>
        <r>
          <rPr>
            <b/>
            <sz val="9"/>
            <color rgb="FF000000"/>
            <rFont val="Tahoma"/>
            <family val="2"/>
            <charset val="162"/>
          </rPr>
          <t xml:space="preserve">3- Orta Seviyede Etkili
</t>
        </r>
        <r>
          <rPr>
            <b/>
            <sz val="9"/>
            <color rgb="FF000000"/>
            <rFont val="Tahoma"/>
            <family val="2"/>
            <charset val="162"/>
          </rPr>
          <t xml:space="preserve">4- Ciddi Seviyede Etkili
</t>
        </r>
        <r>
          <rPr>
            <b/>
            <sz val="9"/>
            <color rgb="FF000000"/>
            <rFont val="Tahoma"/>
            <family val="2"/>
            <charset val="162"/>
          </rPr>
          <t>5- Çok Ciddi Seviyede Etkili</t>
        </r>
      </text>
    </comment>
    <comment ref="J4" authorId="4" shapeId="0">
      <text>
        <r>
          <rPr>
            <b/>
            <sz val="9"/>
            <color rgb="FF000000"/>
            <rFont val="Tahoma"/>
            <family val="2"/>
            <charset val="162"/>
          </rPr>
          <t xml:space="preserve">1- Çok Düşük Olasılık 
</t>
        </r>
        <r>
          <rPr>
            <b/>
            <sz val="9"/>
            <color rgb="FF000000"/>
            <rFont val="Tahoma"/>
            <family val="2"/>
            <charset val="162"/>
          </rPr>
          <t xml:space="preserve">2- Düşük Olasılık 
</t>
        </r>
        <r>
          <rPr>
            <b/>
            <sz val="9"/>
            <color rgb="FF000000"/>
            <rFont val="Tahoma"/>
            <family val="2"/>
            <charset val="162"/>
          </rPr>
          <t xml:space="preserve">3- Orta Seviyede Olasılık 
</t>
        </r>
        <r>
          <rPr>
            <b/>
            <sz val="9"/>
            <color rgb="FF000000"/>
            <rFont val="Tahoma"/>
            <family val="2"/>
            <charset val="162"/>
          </rPr>
          <t xml:space="preserve">4- Yüksek Olasılık 
</t>
        </r>
        <r>
          <rPr>
            <b/>
            <sz val="9"/>
            <color rgb="FF000000"/>
            <rFont val="Tahoma"/>
            <family val="2"/>
            <charset val="162"/>
          </rPr>
          <t xml:space="preserve">5- Çok Yüksek Olasılık </t>
        </r>
      </text>
    </comment>
    <comment ref="M4" authorId="5" shapeId="0">
      <text>
        <r>
          <rPr>
            <sz val="11"/>
            <color theme="1"/>
            <rFont val="Calibri"/>
            <family val="2"/>
            <scheme val="minor"/>
          </rPr>
          <t xml:space="preserve">[Yorum yazışması]
Excel sürümünüz bu yorum yazışmasını okumanıza izin veriyor, ancak dosya daha yeni bir Excel sürümünde açılırsa, yapılan düzenlemeler kaldırılır. Daha fazla bilgi: https://go.microsoft.com/fwlink/?linkid=870924.
Açıklama:
    Kaçınmak: Riski kaynağında ortadan kaldırmak için faaliyeti durdurmak, kapsamı/ yöntemi değiştirmek veya daha güvenli bir alternatife geçmektir. Amaç, riski azaltmak değil yok etmektir.
Kontrol Etmek: Riski azaltmak için önleyici (oluşmasını engeller) ve tespit edici (erken fark ettirir) —gerektiğinde düzeltici— kontrolleri tasarlayıp uygulamaktır. Amaç, Olasılık×Etki (O×E) puanını düşürerek artık riski kurum iştahı eşiğinin altına indirmektir.
Devretmek: Riski bir başka kuruma veya bireye devretmek. Riskin bir parçasının veya tümünün diğer taraf veya taraflarca üstlenilmesidir. Bu uygulamada aslında risk yok edilmiş olmayacaktır, sadece riskin sorumluluğunun başkası tarafından üstlenilmesi sağlanacaktır. Risk, riskin transfer edildiği birimde analiz edilmelidir. 
Kabullenmek: Kabullenme de bir risk yanıtlama planıdır. Göz ardı edilebilecek riskler kurum taraflarınca kabul edilir. Riskin en düşük olduğu seviyedir. Risk Gözleme yapılır mevcut kontroller yeterlidir.
</t>
        </r>
      </text>
    </comment>
    <comment ref="Q4" authorId="6" shapeId="0">
      <text>
        <r>
          <rPr>
            <sz val="11"/>
            <color theme="1"/>
            <rFont val="Calibri"/>
            <family val="2"/>
            <scheme val="minor"/>
          </rPr>
          <t>[Yorum yazışması]
Excel sürümünüz bu yorum yazışmasını okumanıza izin veriyor, ancak dosya daha yeni bir Excel sürümünde açılırsa, yapılan düzenlemeler kaldırılır. Daha fazla bilgi: https://go.microsoft.com/fwlink/?linkid=870924.
Açıklama:
    En az 1 KPI belirlenmesi gerekir 
KPI Takipleri Periyodik olarak takip edilmelidir.</t>
        </r>
      </text>
    </comment>
    <comment ref="S4" authorId="4" shapeId="0">
      <text>
        <r>
          <rPr>
            <b/>
            <sz val="9"/>
            <color rgb="FF000000"/>
            <rFont val="Tahoma"/>
            <family val="2"/>
            <charset val="162"/>
          </rPr>
          <t xml:space="preserve">1- Tamamen Önemsiz Seviyede Etkili 
</t>
        </r>
        <r>
          <rPr>
            <b/>
            <sz val="9"/>
            <color rgb="FF000000"/>
            <rFont val="Tahoma"/>
            <family val="2"/>
            <charset val="162"/>
          </rPr>
          <t xml:space="preserve">2- Önemsiz Seviyede Etkili
</t>
        </r>
        <r>
          <rPr>
            <b/>
            <sz val="9"/>
            <color rgb="FF000000"/>
            <rFont val="Tahoma"/>
            <family val="2"/>
            <charset val="162"/>
          </rPr>
          <t xml:space="preserve">3- Orta Seviyede Etkili
</t>
        </r>
        <r>
          <rPr>
            <b/>
            <sz val="9"/>
            <color rgb="FF000000"/>
            <rFont val="Tahoma"/>
            <family val="2"/>
            <charset val="162"/>
          </rPr>
          <t xml:space="preserve">4- Ciddi Seviyede Etkili
</t>
        </r>
        <r>
          <rPr>
            <b/>
            <sz val="9"/>
            <color rgb="FF000000"/>
            <rFont val="Tahoma"/>
            <family val="2"/>
            <charset val="162"/>
          </rPr>
          <t>5- Çok Ciddi Seviyede Etkili</t>
        </r>
      </text>
    </comment>
    <comment ref="T4" authorId="4" shapeId="0">
      <text>
        <r>
          <rPr>
            <b/>
            <sz val="9"/>
            <color indexed="81"/>
            <rFont val="Tahoma"/>
            <family val="2"/>
            <charset val="162"/>
          </rPr>
          <t xml:space="preserve">1- Çok Düşük Olasılık 
2- Düşük Olasılık 
3- Orta Seviyede Olasılık 
4- Yüksek Olasılık 
5- Çok Yüksek Olasılık </t>
        </r>
      </text>
    </comment>
    <comment ref="W4" authorId="3" shapeId="0">
      <text>
        <r>
          <rPr>
            <b/>
            <sz val="10"/>
            <color rgb="FF000000"/>
            <rFont val="Tahoma"/>
            <family val="2"/>
            <charset val="162"/>
          </rPr>
          <t>Sinem Barut Kırat:</t>
        </r>
        <r>
          <rPr>
            <sz val="10"/>
            <color rgb="FF000000"/>
            <rFont val="Tahoma"/>
            <family val="2"/>
            <charset val="162"/>
          </rPr>
          <t xml:space="preserve">
</t>
        </r>
        <r>
          <rPr>
            <sz val="10"/>
            <color rgb="FF000000"/>
            <rFont val="Tahoma"/>
            <family val="2"/>
            <charset val="162"/>
          </rPr>
          <t xml:space="preserve">Kabullenmek Stratejisinin seçilmesi durumunda mutlaka gerekçe girilmelidir </t>
        </r>
      </text>
    </comment>
  </commentList>
</comments>
</file>

<file path=xl/sharedStrings.xml><?xml version="1.0" encoding="utf-8"?>
<sst xmlns="http://schemas.openxmlformats.org/spreadsheetml/2006/main" count="135" uniqueCount="99">
  <si>
    <t>SIRA</t>
  </si>
  <si>
    <t>İLGİLİ BİRİM</t>
  </si>
  <si>
    <t>Risk Tanımı</t>
  </si>
  <si>
    <t>Etki</t>
  </si>
  <si>
    <t>Olasılık</t>
  </si>
  <si>
    <t>Risk Derecesi</t>
  </si>
  <si>
    <t>Kaynak</t>
  </si>
  <si>
    <t>A (Mevcut Durum)</t>
  </si>
  <si>
    <t>Sorumlu (Birim/Kişi)</t>
  </si>
  <si>
    <t>Puan</t>
  </si>
  <si>
    <t>Termin 
(Bitiş Tarihi)</t>
  </si>
  <si>
    <t>Kaçınmak</t>
  </si>
  <si>
    <t>Kanıt</t>
  </si>
  <si>
    <t xml:space="preserve">Kök Neden Analizi </t>
  </si>
  <si>
    <t>Etkilenen Proses</t>
  </si>
  <si>
    <t xml:space="preserve">KAYIT TARİHİ </t>
  </si>
  <si>
    <t xml:space="preserve">İzleme Sıklığı </t>
  </si>
  <si>
    <t xml:space="preserve">Fırsat  </t>
  </si>
  <si>
    <t>C (Sonuç / Artık Risk)</t>
  </si>
  <si>
    <t>B (Risk Giderme)</t>
  </si>
  <si>
    <t>Aksiyon</t>
  </si>
  <si>
    <t>Risk Tutumu</t>
  </si>
  <si>
    <t>Kontrol Etmek</t>
  </si>
  <si>
    <t xml:space="preserve">Performans İzleme Kriteri - KPI </t>
  </si>
  <si>
    <t xml:space="preserve">Proses Hedefi </t>
  </si>
  <si>
    <t xml:space="preserve">Risk Tutumu Gerekçe / Açıklama </t>
  </si>
  <si>
    <t>ARAŞTIRMA GELİŞTİRME VE TOPLUMSAL KATKI ANA PROSESİ
RİSK ANALİZİ</t>
  </si>
  <si>
    <t xml:space="preserve">KYS Sistemi üzerinden süreç hedefi olarak takip edilecektir. </t>
  </si>
  <si>
    <t xml:space="preserve">6 Ayda bir kez </t>
  </si>
  <si>
    <t>Doküman No: FRM-0348
Yayın Tarihi: 03.10.2024
Revizyon Tarihi: 18.09.2026
Revizyon No: 03</t>
  </si>
  <si>
    <t>İndeksli yayın hedeflerine ulaşılamaması.</t>
  </si>
  <si>
    <t>AHCI, SSCI, SCI ve SCI-Expanded indekslerindeki yayın sayısının artırılması</t>
  </si>
  <si>
    <t>Üniversitenin araştırma görünürlüğünün, akademik itibarının ve ulusal/uluslararası sıralamalardaki performansının artırılması</t>
  </si>
  <si>
    <t>Kurum dışı destekli proje bütçesi hedeflerine ulaşılamaması.</t>
  </si>
  <si>
    <t>Kurum dışı destekli proje bütçelerinin artırılması</t>
  </si>
  <si>
    <t>Üniversitenin dış kaynak çeşitliliğinin, araştırma altyapısının ve ulusal/uluslararası proje ortaklıklarının artırılması</t>
  </si>
  <si>
    <t>Proje önerilerinin niteliğinin, kaynak kullanım etkinliğinin ve araştırmacıların proje geliştirme yetkinliğinin artırılması</t>
  </si>
  <si>
    <t>BAP kaynaklarının bilimsel çıktı üretimine daha etkin yönlendirilmesi ve üniversitenin indeksli yayın performansının artırılması</t>
  </si>
  <si>
    <t>Üniversitenin bölgesel kalkınmaya katkısının, paydaş iş birliklerinin ve toplumsal görünürlüğünün artırılması</t>
  </si>
  <si>
    <t>HÜBAP</t>
  </si>
  <si>
    <t xml:space="preserve">BAP otomasyonu sistemi ve KYS Sistemi üzerinden süreç hedefi olarak takip edilecektir. </t>
  </si>
  <si>
    <t xml:space="preserve">BAP otomasyonu sistemi  ve KYS Sistemi üzerinden süreç hedefi olarak takip edilecektir. </t>
  </si>
  <si>
    <t xml:space="preserve"> Yılda bir kez </t>
  </si>
  <si>
    <t>Üniversitenin dış  kaynak ve paydaş sayısı araştırma altyapısının ve ulusal/uluslararası proje ortaklıklarının artırılması</t>
  </si>
  <si>
    <t>Üniversitede ilk defa görev alacak öğretim elemanlarını proje sayılarının artırılması</t>
  </si>
  <si>
    <t>Laboratuvarda bulunan cihazların elektrik kesintisine bağlı olarak zarar görmesi</t>
  </si>
  <si>
    <t>Kritik araştırma cihazlarının kesintisiz ve güvenli çalışmasının sağlanması</t>
  </si>
  <si>
    <t>Cihaz arıza kayıtları, UPS/jeneratör bakım kayıtları, EBYS yazıları</t>
  </si>
  <si>
    <t>UPS/jeneratör kapasitesi, periyodik bakım veya elektrik altyapısındaki yetersizlik</t>
  </si>
  <si>
    <t>İdari ve Teknik Destek Ana Prosesi</t>
  </si>
  <si>
    <t>Satın alma sürecinin uzaması nedeniyle analiz ve araştırma hizmetlerinin aksaması</t>
  </si>
  <si>
    <t>Kritik sarf, bakım ve yedek parça ihtiyaçlarının zamanında karşılanması</t>
  </si>
  <si>
    <t>Satın alma dosyaları, teklif formları, stok kayıtları</t>
  </si>
  <si>
    <t>Teknik özellikli sarf/yedek parçaların sınırlı tedarikçiyle sağlanması ve satın alma sürecinin uzaması</t>
  </si>
  <si>
    <t>Teknik arızalarda gerekli uzman desteğin zamanında sağlanamaması nedeniyle analiz süresinde aksama</t>
  </si>
  <si>
    <t>Kritik cihaz arızalarında hizmete dönüş süresinin azaltılması</t>
  </si>
  <si>
    <t>Servis formları, bakım sözleşmeleri, arıza kayıtları</t>
  </si>
  <si>
    <t>Bazı ileri teknoloji cihazlar için kurum içinde uzman teknik personel bulunmaması</t>
  </si>
  <si>
    <t>Laboratuvarda bulunan gazlar, kimyasallar ve elektrik arızalarına bağlı yangınlar</t>
  </si>
  <si>
    <t>Yangın ve acil durum kaynaklı can, cihaz ve hizmet kaybının önlenmesi</t>
  </si>
  <si>
    <t>İSG kayıtları, yangın sistemi bakım kayıtları, kimyasal envanteri</t>
  </si>
  <si>
    <t>Yanıcı/reaktif kimyasallar, basınçlı gazlar ve elektrik sistemlerinin kontrol bakım eksiklikleri</t>
  </si>
  <si>
    <t>İş yeri İSG yıllık çalışma planının gerçekleşme oranının hedefin altında kalması</t>
  </si>
  <si>
    <t>İSG yıllık çalışma planında yer alan faaliyetlerin eksiksiz gerçekleştirilmesi</t>
  </si>
  <si>
    <t>İSG planı, eğitim ve tatbikat kayıtları, risk değerlendirmeleri</t>
  </si>
  <si>
    <t>Laboratuvar bazlı İSG faaliyetlerinin, yıllık çalışma planına uygun ve zamanında gerçekleştirilememesi</t>
  </si>
  <si>
    <t>Yayın istatistikleri, birim faaliyet raporları</t>
  </si>
  <si>
    <t>Merkez altyapısından yararlanan araştırmaların yayın çıktı takibinin yetersiz kalması</t>
  </si>
  <si>
    <t>Araştırma Geliştirme ve Toplumsal Katkı Ana Prosesi</t>
  </si>
  <si>
    <t>Fon çağrıları, proje başvuru ve destek kayıtları</t>
  </si>
  <si>
    <t>Merkez altyapısının proje başvurularında kullanımına yönelik proje geliştirme ve araştırmacı bilgilendirme faaliyetlerinin yetersiz kalması</t>
  </si>
  <si>
    <t>HÜBTAM</t>
  </si>
  <si>
    <t>Kritik cihazların UPS/jeneratör hattına bağlılığının doğrulanması; UPS ve jen...</t>
  </si>
  <si>
    <t>HÜBTAM Müdürlüğü / Yapı İşleri ve Teknik Daire Başkanlığı</t>
  </si>
  <si>
    <t>30.11.2026</t>
  </si>
  <si>
    <t>Kritik cihazlarda elektrik kaynaklı arıza sayısı; hedef: 0</t>
  </si>
  <si>
    <t>UPS/jeneratör bakım formları, servis kayıtları, EBYS yazıları</t>
  </si>
  <si>
    <t>Kritik sarf ve yedek parçalar için asgari stok seviyelerinin belirlenmesi; yı...</t>
  </si>
  <si>
    <t>HÜBTAM Müdürlüğü</t>
  </si>
  <si>
    <t>31.12.2026</t>
  </si>
  <si>
    <t>Kritik malzeme nedeniyle hizmet kesintisi sayısı; hedef: 0</t>
  </si>
  <si>
    <t>Stok listeleri, satın alma talepleri, teklif dosyaları</t>
  </si>
  <si>
    <t>Kritik cihazlar için yetkili servis/uzaktan destek iletişim listesi oluşturul...</t>
  </si>
  <si>
    <t>Kritik cihazlarda ortalama arıza giderme süresi (gün)</t>
  </si>
  <si>
    <t>Servis formları, bakım sözleşmeleri, arıza takip kayıtları</t>
  </si>
  <si>
    <t>Yangın algılama/söndürme sistemlerinin periyodik kontrolü; gaz tüplerinin güv...</t>
  </si>
  <si>
    <t>HÜBTAM Müdürlüğü / İSG Koordinatörlüğü</t>
  </si>
  <si>
    <t>Yangın sistemi periyodik kontrol uygunluk oranı (%) ve kritik uygunsuzluk say...</t>
  </si>
  <si>
    <t>Kontrol formları, eğitim ve tatbikat kayıtları, fotoğraflar</t>
  </si>
  <si>
    <t>Laboratuvar İSG kontrol listelerinin uygulanması; kimyasal/gaz güvenliği, aci...</t>
  </si>
  <si>
    <t>31.07.2027</t>
  </si>
  <si>
    <t>İSG yıllık çalışma planı gerçekleşme oranı (%)</t>
  </si>
  <si>
    <t>İSG planı, eğitim/tatbikat kayıtları, kontrol formları</t>
  </si>
  <si>
    <t>HÜBTAM altyapısı kullanılarak yürütülen çalışmaların yayın çıktılarının dönem...</t>
  </si>
  <si>
    <t>HÜBTAM altyapısı kullanılarak üretilen indeksli yayın sayısı; hedef: KYS süre...</t>
  </si>
  <si>
    <t>Yayın listeleri, faaliyet raporları</t>
  </si>
  <si>
    <t>Merkez cihaz ve analiz kapasitesinin proje ekiplerine duyurulması; proje başv...</t>
  </si>
  <si>
    <t>HÜBTAM altyapısının kullanıldığı kurum dışı destekli proje bütçesi (TL); hede...</t>
  </si>
  <si>
    <t>Proje listeleri, destek kararları, bütçe kayıtları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</si>
</sst>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T_L_-;\-* #,##0.00\ _T_L_-;_-* \-??\ _T_L_-;_-@_-"/>
  </numFmts>
  <fonts count="21" x14ac:knownFonts="1">
    <font>
      <sz val="11"/>
      <color theme="1"/>
      <name val="Calibri"/>
      <family val="2"/>
      <scheme val="minor"/>
    </font>
    <font>
      <sz val="10"/>
      <color indexed="8"/>
      <name val="Tahoma"/>
      <family val="2"/>
    </font>
    <font>
      <sz val="10"/>
      <name val="Arial"/>
      <family val="2"/>
      <charset val="162"/>
    </font>
    <font>
      <b/>
      <sz val="9"/>
      <color indexed="81"/>
      <name val="Tahoma"/>
      <family val="2"/>
      <charset val="162"/>
    </font>
    <font>
      <sz val="10"/>
      <color theme="1"/>
      <name val="Tahoma"/>
      <family val="2"/>
    </font>
    <font>
      <b/>
      <sz val="11"/>
      <color theme="1"/>
      <name val="Calibri"/>
      <family val="2"/>
      <charset val="162"/>
      <scheme val="minor"/>
    </font>
    <font>
      <b/>
      <sz val="22"/>
      <color indexed="8"/>
      <name val="Calibri"/>
      <family val="2"/>
      <charset val="162"/>
      <scheme val="minor"/>
    </font>
    <font>
      <b/>
      <sz val="9"/>
      <color rgb="FF000000"/>
      <name val="Tahoma"/>
      <family val="2"/>
      <charset val="162"/>
    </font>
    <font>
      <sz val="10"/>
      <color rgb="FF000000"/>
      <name val="Tahoma"/>
      <family val="2"/>
      <charset val="162"/>
    </font>
    <font>
      <b/>
      <sz val="10"/>
      <color rgb="FF000000"/>
      <name val="Tahoma"/>
      <family val="2"/>
      <charset val="162"/>
    </font>
    <font>
      <sz val="18"/>
      <color theme="1"/>
      <name val="Calibri"/>
      <family val="2"/>
      <scheme val="minor"/>
    </font>
    <font>
      <b/>
      <sz val="18"/>
      <color indexed="8"/>
      <name val="Calibri"/>
      <family val="2"/>
      <scheme val="minor"/>
    </font>
    <font>
      <b/>
      <sz val="18"/>
      <color theme="1"/>
      <name val="Calibri"/>
      <family val="2"/>
      <scheme val="minor"/>
    </font>
    <font>
      <sz val="16"/>
      <color theme="1"/>
      <name val="Calibri"/>
      <family val="2"/>
      <scheme val="minor"/>
    </font>
    <font>
      <b/>
      <sz val="16"/>
      <color indexed="8"/>
      <name val="Calibri"/>
      <family val="2"/>
      <scheme val="minor"/>
    </font>
    <font>
      <b/>
      <sz val="16"/>
      <color theme="1"/>
      <name val="Calibri"/>
      <family val="2"/>
      <scheme val="minor"/>
    </font>
    <font>
      <sz val="14"/>
      <color theme="1"/>
      <name val="Calibri"/>
      <family val="2"/>
      <scheme val="minor"/>
    </font>
    <font>
      <b/>
      <sz val="12"/>
      <color indexed="8"/>
      <name val="Calibri"/>
      <family val="2"/>
      <scheme val="minor"/>
    </font>
    <font>
      <sz val="22"/>
      <color theme="1"/>
      <name val="Calibri"/>
      <family val="2"/>
      <scheme val="minor"/>
    </font>
    <font>
      <b/>
      <sz val="22"/>
      <color indexed="8"/>
      <name val="Calibri"/>
      <family val="2"/>
      <scheme val="minor"/>
    </font>
    <font>
      <b/>
      <sz val="22"/>
      <color theme="1"/>
      <name val="Calibri"/>
      <family val="2"/>
      <scheme val="minor"/>
    </font>
  </fonts>
  <fills count="9">
    <fill>
      <patternFill patternType="none"/>
    </fill>
    <fill>
      <patternFill patternType="gray125"/>
    </fill>
    <fill>
      <patternFill patternType="solid">
        <fgColor theme="5" tint="0.39997558519241921"/>
        <bgColor indexed="27"/>
      </patternFill>
    </fill>
    <fill>
      <patternFill patternType="solid">
        <fgColor theme="9" tint="0.59999389629810485"/>
        <bgColor indexed="27"/>
      </patternFill>
    </fill>
    <fill>
      <patternFill patternType="solid">
        <fgColor theme="7" tint="0.39997558519241921"/>
        <bgColor indexed="27"/>
      </patternFill>
    </fill>
    <fill>
      <patternFill patternType="solid">
        <fgColor theme="8" tint="0.59999389629810485"/>
        <bgColor indexed="27"/>
      </patternFill>
    </fill>
    <fill>
      <patternFill patternType="solid">
        <fgColor theme="8" tint="0.59999389629810485"/>
        <bgColor indexed="64"/>
      </patternFill>
    </fill>
    <fill>
      <patternFill patternType="solid">
        <fgColor theme="7" tint="0.39997558519241921"/>
        <bgColor indexed="64"/>
      </patternFill>
    </fill>
    <fill>
      <patternFill patternType="solid">
        <fgColor theme="0"/>
        <bgColor indexed="64"/>
      </patternFill>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164" fontId="2" fillId="0" borderId="0" applyFill="0" applyBorder="0" applyAlignment="0" applyProtection="0"/>
    <xf numFmtId="0" fontId="1" fillId="0" borderId="0"/>
    <xf numFmtId="0" fontId="2" fillId="0" borderId="0"/>
    <xf numFmtId="0" fontId="4" fillId="0" borderId="0"/>
  </cellStyleXfs>
  <cellXfs count="41">
    <xf numFmtId="0" fontId="0" fillId="0" borderId="0" xfId="0"/>
    <xf numFmtId="0" fontId="6" fillId="0" borderId="0" xfId="2" applyFont="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5" fillId="0" borderId="0" xfId="0" applyFont="1" applyAlignment="1">
      <alignment horizontal="center" vertical="center" wrapText="1"/>
    </xf>
    <xf numFmtId="14" fontId="0" fillId="0" borderId="0" xfId="0" applyNumberFormat="1" applyAlignment="1">
      <alignment vertical="center" wrapText="1"/>
    </xf>
    <xf numFmtId="0" fontId="11" fillId="2" borderId="1" xfId="2" applyFont="1" applyFill="1" applyBorder="1" applyAlignment="1">
      <alignment horizontal="center" vertical="center" wrapText="1"/>
    </xf>
    <xf numFmtId="0" fontId="11" fillId="3" borderId="2" xfId="2" applyFont="1" applyFill="1" applyBorder="1" applyAlignment="1" applyProtection="1">
      <alignment horizontal="center" vertical="center" wrapText="1"/>
      <protection hidden="1"/>
    </xf>
    <xf numFmtId="0" fontId="12" fillId="3" borderId="2" xfId="2" applyFont="1" applyFill="1" applyBorder="1" applyAlignment="1" applyProtection="1">
      <alignment horizontal="center" vertical="center" wrapText="1"/>
      <protection hidden="1"/>
    </xf>
    <xf numFmtId="0" fontId="11" fillId="5" borderId="2" xfId="2" applyFont="1" applyFill="1" applyBorder="1" applyAlignment="1">
      <alignment horizontal="center" vertical="center" wrapText="1"/>
    </xf>
    <xf numFmtId="0" fontId="11" fillId="4" borderId="2" xfId="2" applyFont="1" applyFill="1" applyBorder="1" applyAlignment="1" applyProtection="1">
      <alignment horizontal="center" vertical="center" wrapText="1"/>
      <protection hidden="1"/>
    </xf>
    <xf numFmtId="0" fontId="12" fillId="4" borderId="2" xfId="2" applyFont="1" applyFill="1" applyBorder="1" applyAlignment="1" applyProtection="1">
      <alignment horizontal="center" vertical="center" wrapText="1"/>
      <protection hidden="1"/>
    </xf>
    <xf numFmtId="0" fontId="14" fillId="3" borderId="2" xfId="2" applyFont="1" applyFill="1" applyBorder="1" applyAlignment="1" applyProtection="1">
      <alignment horizontal="center" vertical="center" wrapText="1"/>
      <protection hidden="1"/>
    </xf>
    <xf numFmtId="0" fontId="15" fillId="3" borderId="2" xfId="2" applyFont="1" applyFill="1" applyBorder="1" applyAlignment="1" applyProtection="1">
      <alignment horizontal="center" vertical="center" wrapText="1"/>
      <protection hidden="1"/>
    </xf>
    <xf numFmtId="0" fontId="14" fillId="4" borderId="2" xfId="2" applyFont="1" applyFill="1" applyBorder="1" applyAlignment="1" applyProtection="1">
      <alignment horizontal="center" vertical="center" wrapText="1"/>
      <protection hidden="1"/>
    </xf>
    <xf numFmtId="0" fontId="13" fillId="0" borderId="2" xfId="0" applyFont="1" applyBorder="1" applyAlignment="1" applyProtection="1">
      <alignment horizontal="center" vertical="center" wrapText="1"/>
      <protection hidden="1"/>
    </xf>
    <xf numFmtId="0" fontId="13" fillId="8" borderId="2" xfId="0" applyFont="1" applyFill="1" applyBorder="1" applyAlignment="1" applyProtection="1">
      <alignment horizontal="center" vertical="center" wrapText="1"/>
      <protection hidden="1"/>
    </xf>
    <xf numFmtId="0" fontId="17" fillId="3" borderId="2" xfId="2" applyFont="1" applyFill="1" applyBorder="1" applyAlignment="1" applyProtection="1">
      <alignment horizontal="center" vertical="center" wrapText="1"/>
      <protection hidden="1"/>
    </xf>
    <xf numFmtId="0" fontId="19" fillId="2" borderId="3" xfId="2" applyFont="1" applyFill="1" applyBorder="1" applyAlignment="1">
      <alignment vertical="center" wrapText="1"/>
    </xf>
    <xf numFmtId="0" fontId="20" fillId="0" borderId="2" xfId="0" applyFont="1" applyBorder="1" applyAlignment="1">
      <alignment horizontal="center" vertical="center" wrapText="1"/>
    </xf>
    <xf numFmtId="0" fontId="18" fillId="0" borderId="2" xfId="0" applyFont="1" applyBorder="1" applyAlignment="1" applyProtection="1">
      <alignment horizontal="center" vertical="center" wrapText="1"/>
      <protection hidden="1"/>
    </xf>
    <xf numFmtId="0" fontId="18" fillId="8" borderId="2" xfId="0" applyFont="1" applyFill="1" applyBorder="1" applyAlignment="1" applyProtection="1">
      <alignment horizontal="center" vertical="center" wrapText="1"/>
      <protection hidden="1"/>
    </xf>
    <xf numFmtId="0" fontId="13" fillId="0" borderId="0" xfId="0" applyFont="1" applyAlignment="1">
      <alignment horizontal="center" vertical="center" wrapText="1"/>
    </xf>
    <xf numFmtId="0" fontId="13" fillId="0" borderId="2" xfId="0" applyFont="1" applyBorder="1" applyAlignment="1">
      <alignment horizontal="center" vertical="center" wrapText="1"/>
    </xf>
    <xf numFmtId="0" fontId="10" fillId="0" borderId="2" xfId="0" applyFont="1" applyBorder="1" applyAlignment="1">
      <alignment vertical="center" wrapText="1"/>
    </xf>
    <xf numFmtId="0" fontId="13" fillId="0" borderId="2" xfId="0" applyFont="1" applyBorder="1" applyAlignment="1">
      <alignment vertical="center" wrapText="1"/>
    </xf>
    <xf numFmtId="14" fontId="10" fillId="0" borderId="2" xfId="0" applyNumberFormat="1" applyFont="1" applyBorder="1" applyAlignment="1">
      <alignment horizontal="center" vertical="center" wrapText="1"/>
    </xf>
    <xf numFmtId="0" fontId="10" fillId="8" borderId="2" xfId="0" applyFont="1" applyFill="1" applyBorder="1" applyAlignment="1" applyProtection="1">
      <alignment horizontal="center" vertical="center" wrapText="1"/>
      <protection hidden="1"/>
    </xf>
    <xf numFmtId="0" fontId="16" fillId="8" borderId="2" xfId="0" applyFont="1" applyFill="1" applyBorder="1" applyAlignment="1" applyProtection="1">
      <alignment horizontal="center" vertical="center" wrapText="1"/>
      <protection hidden="1"/>
    </xf>
    <xf numFmtId="0" fontId="19" fillId="6" borderId="6" xfId="2" applyFont="1" applyFill="1" applyBorder="1" applyAlignment="1">
      <alignment horizontal="center" vertical="center" wrapText="1"/>
    </xf>
    <xf numFmtId="0" fontId="19" fillId="6" borderId="1" xfId="2" applyFont="1" applyFill="1" applyBorder="1" applyAlignment="1">
      <alignment horizontal="center" vertical="center" wrapText="1"/>
    </xf>
    <xf numFmtId="0" fontId="19" fillId="7" borderId="7" xfId="2" applyFont="1" applyFill="1" applyBorder="1" applyAlignment="1">
      <alignment horizontal="center" vertical="center" wrapText="1"/>
    </xf>
    <xf numFmtId="0" fontId="19" fillId="7" borderId="8" xfId="2" applyFont="1" applyFill="1" applyBorder="1" applyAlignment="1">
      <alignment horizontal="center" vertical="center" wrapText="1"/>
    </xf>
    <xf numFmtId="49" fontId="18" fillId="0" borderId="2" xfId="0" applyNumberFormat="1" applyFont="1" applyBorder="1" applyAlignment="1">
      <alignment horizontal="center" vertical="center" wrapText="1"/>
    </xf>
    <xf numFmtId="0" fontId="19" fillId="0" borderId="4" xfId="2" applyFont="1" applyBorder="1" applyAlignment="1">
      <alignment horizontal="center" vertical="center" wrapText="1"/>
    </xf>
    <xf numFmtId="0" fontId="19" fillId="0" borderId="0" xfId="2" applyFont="1" applyAlignment="1">
      <alignment horizontal="center" vertical="center" wrapText="1"/>
    </xf>
    <xf numFmtId="0" fontId="20" fillId="0" borderId="2" xfId="0" applyFont="1" applyBorder="1" applyAlignment="1">
      <alignment horizontal="center" vertical="center" textRotation="90" wrapText="1"/>
    </xf>
    <xf numFmtId="14" fontId="20" fillId="0" borderId="2" xfId="0" applyNumberFormat="1" applyFont="1" applyBorder="1" applyAlignment="1">
      <alignment horizontal="center" vertical="center" textRotation="90" wrapText="1"/>
    </xf>
    <xf numFmtId="0" fontId="11" fillId="2" borderId="5" xfId="2" applyFont="1" applyFill="1" applyBorder="1" applyAlignment="1">
      <alignment horizontal="left" vertical="center" wrapText="1"/>
    </xf>
    <xf numFmtId="0" fontId="11" fillId="2" borderId="1" xfId="2" applyFont="1" applyFill="1" applyBorder="1" applyAlignment="1">
      <alignment horizontal="left" vertical="center" wrapText="1"/>
    </xf>
    <xf numFmtId="0" fontId="19" fillId="3" borderId="6" xfId="2" applyFont="1" applyFill="1" applyBorder="1" applyAlignment="1">
      <alignment horizontal="center" vertical="center" wrapText="1"/>
    </xf>
  </cellXfs>
  <cellStyles count="5">
    <cellStyle name="Comma 2" xfId="1"/>
    <cellStyle name="Excel Built-in Normal" xfId="2"/>
    <cellStyle name="Normal" xfId="0" builtinId="0"/>
    <cellStyle name="Normal 2" xfId="3"/>
    <cellStyle name="Normal 3" xfId="4"/>
  </cellStyles>
  <dxfs count="6">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10"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355600</xdr:colOff>
      <xdr:row>0</xdr:row>
      <xdr:rowOff>12700</xdr:rowOff>
    </xdr:from>
    <xdr:to>
      <xdr:col>1</xdr:col>
      <xdr:colOff>475420</xdr:colOff>
      <xdr:row>2</xdr:row>
      <xdr:rowOff>4939</xdr:rowOff>
    </xdr:to>
    <xdr:pic>
      <xdr:nvPicPr>
        <xdr:cNvPr id="3" name="Resim 2">
          <a:extLst>
            <a:ext uri="{FF2B5EF4-FFF2-40B4-BE49-F238E27FC236}">
              <a16:creationId xmlns:a16="http://schemas.microsoft.com/office/drawing/2014/main" id="{DE31D379-2310-D641-AE0D-200F42AD6F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5600" y="12700"/>
          <a:ext cx="820561" cy="7669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381000</xdr:colOff>
      <xdr:row>0</xdr:row>
      <xdr:rowOff>0</xdr:rowOff>
    </xdr:from>
    <xdr:to>
      <xdr:col>1</xdr:col>
      <xdr:colOff>500820</xdr:colOff>
      <xdr:row>2</xdr:row>
      <xdr:rowOff>971</xdr:rowOff>
    </xdr:to>
    <xdr:pic>
      <xdr:nvPicPr>
        <xdr:cNvPr id="4" name="Resim 3">
          <a:extLst>
            <a:ext uri="{FF2B5EF4-FFF2-40B4-BE49-F238E27FC236}">
              <a16:creationId xmlns:a16="http://schemas.microsoft.com/office/drawing/2014/main" id="{95C9F5D8-FBEB-CB4B-A1D5-DD1191FA19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0"/>
          <a:ext cx="820561" cy="7756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Öğr. Gör.  Sinem BARUT KIRAT" id="{1820D59E-0AAC-0241-906C-30BED5B654F0}" userId="S::sinembarut@harran.edu.tr::09ad6266-7452-46b1-99b1-99202aa4d4d5"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3.xml><?xml version="1.0" encoding="utf-8"?>
<ThreadedComments xmlns="http://schemas.microsoft.com/office/spreadsheetml/2018/threadedcomments" xmlns:x="http://schemas.openxmlformats.org/spreadsheetml/2006/main">
  <threadedComment ref="E4" dT="2025-08-13T05:36:27.07" personId="{1820D59E-0AAC-0241-906C-30BED5B654F0}" id="{DF588F03-487B-5548-9D14-6F4BC374393A}">
    <text xml:space="preserve">SWOT, PESTEL, Şikayet, Uygunsuzluk, YGG, nasıl tespit edildi?
</text>
  </threadedComment>
  <threadedComment ref="F4" dT="2025-08-13T05:38:36.44" personId="{1820D59E-0AAC-0241-906C-30BED5B654F0}" id="{83C92620-0512-B046-9D01-D8222B76633F}">
    <text xml:space="preserve">Kök neden nedir? 
Hangi yöntem ile karar verildi ? (Balık kılçığı, 5 neden vb.) 
</text>
  </threadedComment>
  <threadedComment ref="G4" dT="2025-08-13T06:35:47.34" personId="{1820D59E-0AAC-0241-906C-30BED5B654F0}" id="{A2E529D9-030E-9E4C-81B2-48D9E0468557}">
    <text xml:space="preserve">Kalite Koord. Dokümanları arasındaki hangi Proses ile ilgili </text>
  </threadedComment>
  <threadedComment ref="M4" dT="2025-08-15T12:04:37.61" personId="{1820D59E-0AAC-0241-906C-30BED5B654F0}" id="{BE292536-A643-0949-9ED0-7D410A4BAB4A}">
    <text xml:space="preserve">Kaçınmak: Riski kaynağında ortadan kaldırmak için faaliyeti durdurmak, kapsamı/ yöntemi değiştirmek veya daha güvenli bir alternatife geçmektir. Amaç, riski azaltmak değil yok etmektir.
Kontrol Etmek: Riski azaltmak için önleyici (oluşmasını engeller) ve tespit edici (erken fark ettirir) —gerektiğinde düzeltici— kontrolleri tasarlayıp uygulamaktır. Amaç, Olasılık×Etki (O×E) puanını düşürerek artık riski kurum iştahı eşiğinin altına indirmektir.
Devretmek: Riski bir başka kuruma veya bireye devretmek. Riskin bir parçasının veya tümünün diğer taraf veya taraflarca üstlenilmesidir. Bu uygulamada aslında risk yok edilmiş olmayacaktır, sadece riskin sorumluluğunun başkası tarafından üstlenilmesi sağlanacaktır. Risk, riskin transfer edildiği birimde analiz edilmelidir. 
Kabullenmek: Kabullenme de bir risk yanıtlama planıdır. Göz ardı edilebilecek riskler kurum taraflarınca kabul edilir. Riskin en düşük olduğu seviyedir. Risk Gözleme yapılır mevcut kontroller yeterlidir.
</text>
  </threadedComment>
  <threadedComment ref="Q4" dT="2025-08-13T05:40:13.24" personId="{1820D59E-0AAC-0241-906C-30BED5B654F0}" id="{345F8D78-436E-9C4F-A8B2-07486D1098DC}">
    <text>En az 1 KPI belirlenmesi gerekir 
KPI Takipleri Periyodik olarak takip edilmelidir.</text>
  </threadedComment>
</ThreadedComments>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e-hubap.harran.edu.tr/?act=guest&amp;act2=sayfa&amp;id=40%20(H&#220;BAP%20Usul%20ve%20Esaslar&#305;)" TargetMode="External"/><Relationship Id="rId7" Type="http://schemas.openxmlformats.org/officeDocument/2006/relationships/drawing" Target="../drawings/drawing1.xml"/><Relationship Id="rId2" Type="http://schemas.openxmlformats.org/officeDocument/2006/relationships/hyperlink" Target="https://e-hubap.harran.edu.tr/?act=guest&amp;act2=sayfa&amp;id=40%20(H&#220;BAP%20Usul%20ve%20Esaslar&#305;)" TargetMode="External"/><Relationship Id="rId1" Type="http://schemas.openxmlformats.org/officeDocument/2006/relationships/hyperlink" Target="https://e-hubap.harran.edu.tr/?act=guest&amp;act2=sayfa&amp;id=101" TargetMode="External"/><Relationship Id="rId6" Type="http://schemas.openxmlformats.org/officeDocument/2006/relationships/printerSettings" Target="../printerSettings/printerSettings1.bin"/><Relationship Id="rId5" Type="http://schemas.openxmlformats.org/officeDocument/2006/relationships/hyperlink" Target="https://e-hubap.harran.edu.tr/?act=guest&amp;act2=sayfa&amp;id=40%20(H&#220;BAP%20Usul%20ve%20Esaslar&#305;)" TargetMode="External"/><Relationship Id="rId10" Type="http://schemas.microsoft.com/office/2017/10/relationships/threadedComment" Target="../threadedComments/threadedComment3.xml"/><Relationship Id="rId4" Type="http://schemas.openxmlformats.org/officeDocument/2006/relationships/hyperlink" Target="https://e-hubap.harran.edu.tr/?act=guest&amp;act2=sayfa&amp;id=40%20(H&#220;BAP%20Usul%20ve%20Esaslar&#305;)"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Q11"/>
  <sheetViews>
    <sheetView tabSelected="1" topLeftCell="I1" zoomScale="85" workbookViewId="0">
      <selection activeCell="N5" sqref="N5:R11"/>
    </sheetView>
  </sheetViews>
  <sheetFormatPr defaultColWidth="9.140625" defaultRowHeight="21" x14ac:dyDescent="0.25"/>
  <cols>
    <col min="1" max="1" width="9.7109375" style="4" customWidth="1"/>
    <col min="2" max="2" width="22.140625" style="2" customWidth="1"/>
    <col min="3" max="3" width="21.7109375" style="5" customWidth="1"/>
    <col min="4" max="4" width="45.140625" style="5" bestFit="1" customWidth="1"/>
    <col min="5" max="5" width="22.85546875" style="2" customWidth="1"/>
    <col min="6" max="6" width="26.7109375" style="2" customWidth="1"/>
    <col min="7" max="7" width="25.7109375" style="2" customWidth="1"/>
    <col min="8" max="8" width="36.140625" style="2" bestFit="1" customWidth="1"/>
    <col min="9" max="9" width="11.42578125" style="2" customWidth="1"/>
    <col min="10" max="11" width="7.7109375" style="3" customWidth="1"/>
    <col min="12" max="12" width="13.7109375" style="3" customWidth="1"/>
    <col min="13" max="13" width="13.7109375" style="22" customWidth="1"/>
    <col min="14" max="14" width="39.42578125" style="3" customWidth="1"/>
    <col min="15" max="15" width="18.7109375" style="2" customWidth="1"/>
    <col min="16" max="16" width="17.7109375" style="2" customWidth="1"/>
    <col min="17" max="17" width="19.42578125" style="2" bestFit="1" customWidth="1"/>
    <col min="18" max="18" width="22.42578125" style="2" customWidth="1"/>
    <col min="19" max="19" width="7.7109375" style="2" customWidth="1"/>
    <col min="20" max="20" width="10.85546875" style="2" customWidth="1"/>
    <col min="21" max="21" width="7.7109375" style="2" customWidth="1"/>
    <col min="22" max="22" width="13.140625" style="2" customWidth="1"/>
    <col min="23" max="23" width="17.85546875" style="2" bestFit="1" customWidth="1"/>
    <col min="24" max="24" width="13.7109375" style="2" customWidth="1"/>
    <col min="25" max="25" width="32.140625" style="2" customWidth="1"/>
    <col min="26" max="16384" width="9.140625" style="2"/>
  </cols>
  <sheetData>
    <row r="1" spans="1:43" ht="15" customHeight="1" x14ac:dyDescent="0.25">
      <c r="A1" s="33"/>
      <c r="B1" s="33"/>
      <c r="C1" s="34" t="s">
        <v>26</v>
      </c>
      <c r="D1" s="35"/>
      <c r="E1" s="35"/>
      <c r="F1" s="35"/>
      <c r="G1" s="35"/>
      <c r="H1" s="35"/>
      <c r="I1" s="35"/>
      <c r="J1" s="35"/>
      <c r="K1" s="35"/>
      <c r="L1" s="35"/>
      <c r="M1" s="35"/>
      <c r="N1" s="35"/>
      <c r="O1" s="35"/>
      <c r="P1" s="35"/>
      <c r="Q1" s="35"/>
      <c r="R1" s="35"/>
      <c r="S1" s="35"/>
      <c r="T1" s="35"/>
      <c r="U1" s="35"/>
      <c r="V1" s="35"/>
      <c r="W1" s="35"/>
      <c r="X1" s="35"/>
      <c r="Y1" s="35"/>
      <c r="Z1" s="1"/>
      <c r="AA1" s="1"/>
      <c r="AB1" s="1"/>
      <c r="AC1" s="1"/>
      <c r="AD1" s="1"/>
      <c r="AE1" s="1"/>
      <c r="AF1" s="1"/>
      <c r="AG1" s="1"/>
      <c r="AH1" s="1"/>
      <c r="AI1" s="1"/>
      <c r="AJ1" s="1"/>
      <c r="AK1" s="1"/>
      <c r="AL1" s="1"/>
      <c r="AM1" s="1"/>
      <c r="AN1" s="1"/>
      <c r="AO1" s="1"/>
      <c r="AP1" s="1"/>
      <c r="AQ1" s="1"/>
    </row>
    <row r="2" spans="1:43" ht="46.5" customHeight="1" x14ac:dyDescent="0.25">
      <c r="A2" s="33"/>
      <c r="B2" s="33"/>
      <c r="C2" s="34"/>
      <c r="D2" s="35"/>
      <c r="E2" s="35"/>
      <c r="F2" s="35"/>
      <c r="G2" s="35"/>
      <c r="H2" s="35"/>
      <c r="I2" s="35"/>
      <c r="J2" s="35"/>
      <c r="K2" s="35"/>
      <c r="L2" s="35"/>
      <c r="M2" s="35"/>
      <c r="N2" s="35"/>
      <c r="O2" s="35"/>
      <c r="P2" s="35"/>
      <c r="Q2" s="35"/>
      <c r="R2" s="35"/>
      <c r="S2" s="35"/>
      <c r="T2" s="35"/>
      <c r="U2" s="35"/>
      <c r="V2" s="35"/>
      <c r="W2" s="35"/>
      <c r="X2" s="35"/>
      <c r="Y2" s="35"/>
      <c r="Z2" s="1"/>
      <c r="AA2" s="1"/>
      <c r="AB2" s="1"/>
      <c r="AC2" s="1"/>
      <c r="AD2" s="1"/>
      <c r="AE2" s="1"/>
      <c r="AF2" s="1"/>
      <c r="AG2" s="1"/>
      <c r="AH2" s="1"/>
      <c r="AI2" s="1"/>
      <c r="AJ2" s="1"/>
      <c r="AK2" s="1"/>
      <c r="AL2" s="1"/>
      <c r="AM2" s="1"/>
      <c r="AN2" s="1"/>
      <c r="AO2" s="1"/>
      <c r="AP2" s="1"/>
      <c r="AQ2" s="1"/>
    </row>
    <row r="3" spans="1:43" ht="66" customHeight="1" x14ac:dyDescent="0.25">
      <c r="A3" s="36" t="s">
        <v>0</v>
      </c>
      <c r="B3" s="36" t="s">
        <v>1</v>
      </c>
      <c r="C3" s="37" t="s">
        <v>15</v>
      </c>
      <c r="D3" s="38" t="s">
        <v>29</v>
      </c>
      <c r="E3" s="39"/>
      <c r="F3" s="18"/>
      <c r="G3" s="18"/>
      <c r="H3" s="18"/>
      <c r="I3" s="40" t="s">
        <v>7</v>
      </c>
      <c r="J3" s="40"/>
      <c r="K3" s="40"/>
      <c r="L3" s="40"/>
      <c r="M3" s="40"/>
      <c r="N3" s="29" t="s">
        <v>19</v>
      </c>
      <c r="O3" s="29"/>
      <c r="P3" s="29"/>
      <c r="Q3" s="29"/>
      <c r="R3" s="30"/>
      <c r="S3" s="31" t="s">
        <v>18</v>
      </c>
      <c r="T3" s="32"/>
      <c r="U3" s="32"/>
      <c r="V3" s="32"/>
      <c r="W3" s="32"/>
      <c r="X3" s="32"/>
      <c r="Y3" s="32"/>
    </row>
    <row r="4" spans="1:43" s="3" customFormat="1" ht="42" customHeight="1" x14ac:dyDescent="0.25">
      <c r="A4" s="36"/>
      <c r="B4" s="36"/>
      <c r="C4" s="37"/>
      <c r="D4" s="6" t="s">
        <v>2</v>
      </c>
      <c r="E4" s="6" t="s">
        <v>6</v>
      </c>
      <c r="F4" s="6" t="s">
        <v>13</v>
      </c>
      <c r="G4" s="6" t="s">
        <v>14</v>
      </c>
      <c r="H4" s="6" t="s">
        <v>24</v>
      </c>
      <c r="I4" s="7" t="s">
        <v>3</v>
      </c>
      <c r="J4" s="17" t="s">
        <v>4</v>
      </c>
      <c r="K4" s="12" t="s">
        <v>9</v>
      </c>
      <c r="L4" s="8" t="s">
        <v>5</v>
      </c>
      <c r="M4" s="13" t="s">
        <v>21</v>
      </c>
      <c r="N4" s="9" t="s">
        <v>20</v>
      </c>
      <c r="O4" s="9" t="s">
        <v>8</v>
      </c>
      <c r="P4" s="9" t="s">
        <v>10</v>
      </c>
      <c r="Q4" s="9" t="s">
        <v>23</v>
      </c>
      <c r="R4" s="9" t="s">
        <v>12</v>
      </c>
      <c r="S4" s="10" t="s">
        <v>3</v>
      </c>
      <c r="T4" s="14" t="s">
        <v>4</v>
      </c>
      <c r="U4" s="14" t="s">
        <v>9</v>
      </c>
      <c r="V4" s="11" t="s">
        <v>5</v>
      </c>
      <c r="W4" s="10" t="s">
        <v>25</v>
      </c>
      <c r="X4" s="10" t="s">
        <v>16</v>
      </c>
      <c r="Y4" s="10" t="s">
        <v>17</v>
      </c>
    </row>
    <row r="5" spans="1:43" ht="165" customHeight="1" x14ac:dyDescent="0.25">
      <c r="A5" s="19">
        <v>1</v>
      </c>
      <c r="B5" s="23" t="s">
        <v>71</v>
      </c>
      <c r="C5" s="26">
        <v>46304</v>
      </c>
      <c r="D5" s="23" t="s">
        <v>45</v>
      </c>
      <c r="E5" s="23" t="s">
        <v>46</v>
      </c>
      <c r="F5" s="23" t="s">
        <v>47</v>
      </c>
      <c r="G5" s="23" t="s">
        <v>48</v>
      </c>
      <c r="H5" s="23" t="s">
        <v>49</v>
      </c>
      <c r="I5" s="20">
        <v>2</v>
      </c>
      <c r="J5" s="20">
        <v>3</v>
      </c>
      <c r="K5" s="20">
        <f t="shared" ref="K5:K11" si="0">I5*J5</f>
        <v>6</v>
      </c>
      <c r="L5" s="20" t="str">
        <f>IF(K5&lt;=4,"Çok Düşük",(IF(K5&lt;=8,"Düşük",(IF(K5&lt;=14,"Orta",(IF(K5&lt;=19,"Yüksek",(IF(K5&lt;=25,"Çok Yüksek",)))))))))</f>
        <v>Düşük</v>
      </c>
      <c r="M5" s="15" t="s">
        <v>22</v>
      </c>
      <c r="N5" s="23" t="s">
        <v>72</v>
      </c>
      <c r="O5" s="23" t="s">
        <v>73</v>
      </c>
      <c r="P5" s="23" t="s">
        <v>74</v>
      </c>
      <c r="Q5" s="23" t="s">
        <v>75</v>
      </c>
      <c r="R5" s="23" t="s">
        <v>76</v>
      </c>
      <c r="S5" s="20">
        <v>3</v>
      </c>
      <c r="T5" s="21">
        <v>2</v>
      </c>
      <c r="U5" s="21">
        <f>S5*T5</f>
        <v>6</v>
      </c>
      <c r="V5" s="21" t="str">
        <f t="shared" ref="V5" si="1">IF(U5&lt;=4,"Çok Düşük",(IF(U5&lt;=8,"Düşük",(IF(U5&lt;=14,"Orta",(IF(U5&lt;=19,"Yüksek",(IF(U5&lt;=25,"Çok Yüksek",)))))))))</f>
        <v>Düşük</v>
      </c>
      <c r="W5" s="27" t="s">
        <v>27</v>
      </c>
      <c r="X5" s="27" t="s">
        <v>28</v>
      </c>
      <c r="Y5" s="25" t="s">
        <v>32</v>
      </c>
    </row>
    <row r="6" spans="1:43" ht="165" customHeight="1" x14ac:dyDescent="0.25">
      <c r="A6" s="19">
        <v>2</v>
      </c>
      <c r="B6" s="23" t="s">
        <v>71</v>
      </c>
      <c r="C6" s="26">
        <v>46304</v>
      </c>
      <c r="D6" s="23" t="s">
        <v>50</v>
      </c>
      <c r="E6" s="23" t="s">
        <v>51</v>
      </c>
      <c r="F6" s="23" t="s">
        <v>52</v>
      </c>
      <c r="G6" s="23" t="s">
        <v>53</v>
      </c>
      <c r="H6" s="23" t="s">
        <v>49</v>
      </c>
      <c r="I6" s="20">
        <v>3</v>
      </c>
      <c r="J6" s="20">
        <v>3</v>
      </c>
      <c r="K6" s="20">
        <v>7</v>
      </c>
      <c r="L6" s="20" t="str">
        <f>IF(K6&lt;=4,"Çok Düşük",(IF(K6&lt;=8,"Düşük",(IF(K6&lt;=14,"Orta",(IF(K6&lt;=19,"Yüksek",(IF(K6&lt;=25,"Çok Yüksek",)))))))))</f>
        <v>Düşük</v>
      </c>
      <c r="M6" s="15" t="s">
        <v>22</v>
      </c>
      <c r="N6" s="23" t="s">
        <v>77</v>
      </c>
      <c r="O6" s="23" t="s">
        <v>78</v>
      </c>
      <c r="P6" s="23" t="s">
        <v>79</v>
      </c>
      <c r="Q6" s="23" t="s">
        <v>80</v>
      </c>
      <c r="R6" s="23" t="s">
        <v>81</v>
      </c>
      <c r="S6" s="20">
        <v>3</v>
      </c>
      <c r="T6" s="21">
        <v>2</v>
      </c>
      <c r="U6" s="21">
        <f t="shared" ref="U6:U11" si="2">S6*T6</f>
        <v>6</v>
      </c>
      <c r="V6" s="21" t="str">
        <f>IF(U6&lt;=4,"Çok Düşük",(IF(U6&lt;=8,"Düşük",(IF(U6&lt;=14,"Orta",(IF(U6&lt;=19,"Yüksek",(IF(U6&lt;=25,"Çok Yüksek",)))))))))</f>
        <v>Düşük</v>
      </c>
      <c r="W6" s="16" t="s">
        <v>27</v>
      </c>
      <c r="X6" s="27" t="s">
        <v>28</v>
      </c>
      <c r="Y6" s="24" t="s">
        <v>35</v>
      </c>
    </row>
    <row r="7" spans="1:43" ht="165" customHeight="1" x14ac:dyDescent="0.25">
      <c r="A7" s="19">
        <v>3</v>
      </c>
      <c r="B7" s="23" t="s">
        <v>39</v>
      </c>
      <c r="C7" s="26">
        <v>46304</v>
      </c>
      <c r="D7" s="23" t="s">
        <v>54</v>
      </c>
      <c r="E7" s="23" t="s">
        <v>55</v>
      </c>
      <c r="F7" s="23" t="s">
        <v>56</v>
      </c>
      <c r="G7" s="23" t="s">
        <v>57</v>
      </c>
      <c r="H7" s="23" t="s">
        <v>49</v>
      </c>
      <c r="I7" s="20">
        <v>2</v>
      </c>
      <c r="J7" s="20">
        <v>3</v>
      </c>
      <c r="K7" s="20">
        <f t="shared" si="0"/>
        <v>6</v>
      </c>
      <c r="L7" s="20" t="str">
        <f t="shared" ref="L7" si="3">IF(K7&lt;=4,"Çok Düşük",(IF(K7&lt;=8,"Düşük",(IF(K7&lt;=14,"Orta",(IF(K7&lt;=19,"Yüksek",(IF(K7&lt;=25,"Çok Yüksek",)))))))))</f>
        <v>Düşük</v>
      </c>
      <c r="M7" s="15" t="s">
        <v>22</v>
      </c>
      <c r="N7" s="23" t="s">
        <v>82</v>
      </c>
      <c r="O7" s="23" t="s">
        <v>78</v>
      </c>
      <c r="P7" s="23" t="s">
        <v>79</v>
      </c>
      <c r="Q7" s="23" t="s">
        <v>83</v>
      </c>
      <c r="R7" s="23" t="s">
        <v>84</v>
      </c>
      <c r="S7" s="21">
        <v>2</v>
      </c>
      <c r="T7" s="21">
        <v>2</v>
      </c>
      <c r="U7" s="21">
        <f t="shared" si="2"/>
        <v>4</v>
      </c>
      <c r="V7" s="21" t="str">
        <f t="shared" ref="V7" si="4">IF(U7&lt;=4,"Çok Düşük",(IF(U7&lt;=8,"Düşük",(IF(U7&lt;=14,"Orta",(IF(U7&lt;=19,"Yüksek",(IF(U7&lt;=25,"Çok Yüksek",)))))))))</f>
        <v>Çok Düşük</v>
      </c>
      <c r="W7" s="28" t="s">
        <v>40</v>
      </c>
      <c r="X7" s="27" t="s">
        <v>28</v>
      </c>
      <c r="Y7" s="24" t="s">
        <v>36</v>
      </c>
    </row>
    <row r="8" spans="1:43" ht="183.95" customHeight="1" x14ac:dyDescent="0.25">
      <c r="A8" s="19">
        <v>4</v>
      </c>
      <c r="B8" s="23" t="s">
        <v>71</v>
      </c>
      <c r="C8" s="26">
        <v>46304</v>
      </c>
      <c r="D8" s="23" t="s">
        <v>58</v>
      </c>
      <c r="E8" s="23" t="s">
        <v>59</v>
      </c>
      <c r="F8" s="23" t="s">
        <v>60</v>
      </c>
      <c r="G8" s="23" t="s">
        <v>61</v>
      </c>
      <c r="H8" s="23" t="s">
        <v>49</v>
      </c>
      <c r="I8" s="20">
        <v>2</v>
      </c>
      <c r="J8" s="20">
        <v>3</v>
      </c>
      <c r="K8" s="20">
        <f t="shared" si="0"/>
        <v>6</v>
      </c>
      <c r="L8" s="20" t="str">
        <f>IF(K8&lt;=4,"Çok Düşük",(IF(K8&lt;=8,"Düşük",(IF(K8&lt;=14,"Orta",(IF(K8&lt;=19,"Yüksek",(IF(K8&lt;=25,"Çok Yüksek",)))))))))</f>
        <v>Düşük</v>
      </c>
      <c r="M8" s="15" t="s">
        <v>22</v>
      </c>
      <c r="N8" s="23" t="s">
        <v>85</v>
      </c>
      <c r="O8" s="23" t="s">
        <v>86</v>
      </c>
      <c r="P8" s="23" t="s">
        <v>74</v>
      </c>
      <c r="Q8" s="23" t="s">
        <v>87</v>
      </c>
      <c r="R8" s="23" t="s">
        <v>88</v>
      </c>
      <c r="S8" s="21">
        <v>2</v>
      </c>
      <c r="T8" s="21">
        <v>2</v>
      </c>
      <c r="U8" s="21">
        <f t="shared" si="2"/>
        <v>4</v>
      </c>
      <c r="V8" s="21" t="str">
        <f>IF(U8&lt;=4,"Çok Düşük",(IF(U8&lt;=8,"Düşük",(IF(U8&lt;=14,"Orta",(IF(U8&lt;=19,"Yüksek",(IF(U8&lt;=25,"Çok Yüksek",)))))))))</f>
        <v>Çok Düşük</v>
      </c>
      <c r="W8" s="28" t="s">
        <v>41</v>
      </c>
      <c r="X8" s="27" t="s">
        <v>28</v>
      </c>
      <c r="Y8" s="24" t="s">
        <v>37</v>
      </c>
    </row>
    <row r="9" spans="1:43" ht="149.1" customHeight="1" x14ac:dyDescent="0.25">
      <c r="A9" s="19">
        <v>5</v>
      </c>
      <c r="B9" s="23" t="s">
        <v>71</v>
      </c>
      <c r="C9" s="26">
        <v>46304</v>
      </c>
      <c r="D9" s="23" t="s">
        <v>62</v>
      </c>
      <c r="E9" s="23" t="s">
        <v>63</v>
      </c>
      <c r="F9" s="23" t="s">
        <v>64</v>
      </c>
      <c r="G9" s="23" t="s">
        <v>65</v>
      </c>
      <c r="H9" s="23" t="s">
        <v>49</v>
      </c>
      <c r="I9" s="20">
        <v>2</v>
      </c>
      <c r="J9" s="20">
        <v>3</v>
      </c>
      <c r="K9" s="20">
        <f t="shared" si="0"/>
        <v>6</v>
      </c>
      <c r="L9" s="20" t="str">
        <f t="shared" ref="L9:L11" si="5">IF(K9&lt;=4,"Çok Düşük",(IF(K9&lt;=8,"Düşük",(IF(K9&lt;=14,"Orta",(IF(K9&lt;=19,"Yüksek",(IF(K9&lt;=25,"Çok Yüksek",)))))))))</f>
        <v>Düşük</v>
      </c>
      <c r="M9" s="15" t="s">
        <v>11</v>
      </c>
      <c r="N9" s="23" t="s">
        <v>89</v>
      </c>
      <c r="O9" s="23" t="s">
        <v>86</v>
      </c>
      <c r="P9" s="23" t="s">
        <v>90</v>
      </c>
      <c r="Q9" s="23" t="s">
        <v>91</v>
      </c>
      <c r="R9" s="23" t="s">
        <v>92</v>
      </c>
      <c r="S9" s="21">
        <v>2</v>
      </c>
      <c r="T9" s="21">
        <v>2</v>
      </c>
      <c r="U9" s="21">
        <f t="shared" si="2"/>
        <v>4</v>
      </c>
      <c r="V9" s="21" t="str">
        <f t="shared" ref="V9:V11" si="6">IF(U9&lt;=4,"Çok Düşük",(IF(U9&lt;=8,"Düşük",(IF(U9&lt;=14,"Orta",(IF(U9&lt;=19,"Yüksek",(IF(U9&lt;=25,"Çok Yüksek",)))))))))</f>
        <v>Çok Düşük</v>
      </c>
      <c r="W9" s="28" t="s">
        <v>41</v>
      </c>
      <c r="X9" s="27" t="s">
        <v>42</v>
      </c>
      <c r="Y9" s="25" t="s">
        <v>38</v>
      </c>
    </row>
    <row r="10" spans="1:43" ht="165" customHeight="1" x14ac:dyDescent="0.25">
      <c r="A10" s="19">
        <v>6</v>
      </c>
      <c r="B10" s="23" t="s">
        <v>39</v>
      </c>
      <c r="C10" s="26">
        <v>46304</v>
      </c>
      <c r="D10" s="23" t="s">
        <v>30</v>
      </c>
      <c r="E10" s="23" t="s">
        <v>31</v>
      </c>
      <c r="F10" s="23" t="s">
        <v>66</v>
      </c>
      <c r="G10" s="23" t="s">
        <v>67</v>
      </c>
      <c r="H10" s="23" t="s">
        <v>68</v>
      </c>
      <c r="I10" s="20">
        <v>2</v>
      </c>
      <c r="J10" s="20">
        <v>3</v>
      </c>
      <c r="K10" s="20">
        <v>6</v>
      </c>
      <c r="L10" s="20" t="str">
        <f t="shared" si="5"/>
        <v>Düşük</v>
      </c>
      <c r="M10" s="15" t="s">
        <v>22</v>
      </c>
      <c r="N10" s="23" t="s">
        <v>93</v>
      </c>
      <c r="O10" s="23" t="s">
        <v>78</v>
      </c>
      <c r="P10" s="23" t="s">
        <v>90</v>
      </c>
      <c r="Q10" s="23" t="s">
        <v>94</v>
      </c>
      <c r="R10" s="23" t="s">
        <v>95</v>
      </c>
      <c r="S10" s="21">
        <v>2</v>
      </c>
      <c r="T10" s="21">
        <v>2</v>
      </c>
      <c r="U10" s="21">
        <v>3</v>
      </c>
      <c r="V10" s="21" t="str">
        <f t="shared" si="6"/>
        <v>Çok Düşük</v>
      </c>
      <c r="W10" s="28" t="s">
        <v>41</v>
      </c>
      <c r="X10" s="27" t="s">
        <v>42</v>
      </c>
      <c r="Y10" s="24" t="s">
        <v>43</v>
      </c>
    </row>
    <row r="11" spans="1:43" ht="165" customHeight="1" x14ac:dyDescent="0.25">
      <c r="A11" s="19">
        <v>7</v>
      </c>
      <c r="B11" s="23" t="s">
        <v>71</v>
      </c>
      <c r="C11" s="26">
        <v>46304</v>
      </c>
      <c r="D11" s="23" t="s">
        <v>33</v>
      </c>
      <c r="E11" s="23" t="s">
        <v>34</v>
      </c>
      <c r="F11" s="23" t="s">
        <v>69</v>
      </c>
      <c r="G11" s="23" t="s">
        <v>70</v>
      </c>
      <c r="H11" s="23" t="s">
        <v>68</v>
      </c>
      <c r="I11" s="20">
        <v>2</v>
      </c>
      <c r="J11" s="20">
        <v>3</v>
      </c>
      <c r="K11" s="20">
        <f t="shared" si="0"/>
        <v>6</v>
      </c>
      <c r="L11" s="20" t="str">
        <f t="shared" si="5"/>
        <v>Düşük</v>
      </c>
      <c r="M11" s="15" t="s">
        <v>22</v>
      </c>
      <c r="N11" s="23" t="s">
        <v>96</v>
      </c>
      <c r="O11" s="23" t="s">
        <v>78</v>
      </c>
      <c r="P11" s="23" t="s">
        <v>90</v>
      </c>
      <c r="Q11" s="23" t="s">
        <v>97</v>
      </c>
      <c r="R11" s="23" t="s">
        <v>98</v>
      </c>
      <c r="S11" s="21">
        <v>2</v>
      </c>
      <c r="T11" s="21">
        <v>2</v>
      </c>
      <c r="U11" s="21">
        <f t="shared" si="2"/>
        <v>4</v>
      </c>
      <c r="V11" s="21" t="str">
        <f t="shared" si="6"/>
        <v>Çok Düşük</v>
      </c>
      <c r="W11" s="28" t="s">
        <v>41</v>
      </c>
      <c r="X11" s="27" t="s">
        <v>42</v>
      </c>
      <c r="Y11" s="24" t="s">
        <v>44</v>
      </c>
    </row>
  </sheetData>
  <mergeCells count="9">
    <mergeCell ref="N3:R3"/>
    <mergeCell ref="S3:Y3"/>
    <mergeCell ref="A1:B2"/>
    <mergeCell ref="C1:Y2"/>
    <mergeCell ref="A3:A4"/>
    <mergeCell ref="B3:B4"/>
    <mergeCell ref="C3:C4"/>
    <mergeCell ref="D3:E3"/>
    <mergeCell ref="I3:M3"/>
  </mergeCells>
  <conditionalFormatting sqref="L5:L11 V5:V11">
    <cfRule type="expression" dxfId="5" priority="1">
      <formula>I5=5</formula>
    </cfRule>
    <cfRule type="expression" dxfId="4" priority="2">
      <formula>AND(K5&gt;=20, K5&lt;=25)</formula>
    </cfRule>
    <cfRule type="expression" dxfId="3" priority="3">
      <formula>AND(K5&gt;=15, K5&lt;=19)</formula>
    </cfRule>
    <cfRule type="expression" dxfId="2" priority="4">
      <formula>AND(K5&gt;=9, K5&lt;=14)</formula>
    </cfRule>
    <cfRule type="expression" dxfId="1" priority="5">
      <formula>AND(K5&gt;=5, K5&lt;=8)</formula>
    </cfRule>
    <cfRule type="expression" dxfId="0" priority="6">
      <formula>K5&lt;=4</formula>
    </cfRule>
  </conditionalFormatting>
  <dataValidations count="2">
    <dataValidation type="list" allowBlank="1" showInputMessage="1" showErrorMessage="1" sqref="M5:M11">
      <formula1>"Kaçınmak,Kontrol Etmek,Devretmek,Kabullenmek"</formula1>
    </dataValidation>
    <dataValidation type="list" allowBlank="1" showInputMessage="1" showErrorMessage="1" sqref="S5:T11 H5:J11 R5:R11">
      <formula1>"1,2,3,4,5"</formula1>
    </dataValidation>
  </dataValidations>
  <hyperlinks>
    <hyperlink ref="R5" r:id="rId1" display="https://e-hubap.harran.edu.tr/?act=guest&amp;act2=sayfa&amp;id=101"/>
    <hyperlink ref="R6" r:id="rId2" display="https://e-hubap.harran.edu.tr/?act=guest&amp;act2=sayfa&amp;id=40 (HÜBAP Usul ve Esasları)"/>
    <hyperlink ref="R8" r:id="rId3" display="https://e-hubap.harran.edu.tr/?act=guest&amp;act2=sayfa&amp;id=40 (HÜBAP Usul ve Esasları)"/>
    <hyperlink ref="R10" r:id="rId4" display="https://e-hubap.harran.edu.tr/?act=guest&amp;act2=sayfa&amp;id=40 (HÜBAP Usul ve Esasları)"/>
    <hyperlink ref="R11" r:id="rId5" display="https://e-hubap.harran.edu.tr/?act=guest&amp;act2=sayfa&amp;id=40 (HÜBAP Usul ve Esasları)"/>
  </hyperlinks>
  <pageMargins left="0.7" right="0.7" top="0.75" bottom="0.75" header="0.3" footer="0.3"/>
  <pageSetup paperSize="9" orientation="portrait" r:id="rId6"/>
  <drawing r:id="rId7"/>
  <legacy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AR-GE TOPLUMSAL KATKI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Buşra Baytur</dc:creator>
  <cp:lastModifiedBy>admin</cp:lastModifiedBy>
  <cp:lastPrinted>2026-10-01T08:14:36Z</cp:lastPrinted>
  <dcterms:created xsi:type="dcterms:W3CDTF">2015-06-05T18:19:34Z</dcterms:created>
  <dcterms:modified xsi:type="dcterms:W3CDTF">2026-10-09T11:02:47Z</dcterms:modified>
</cp:coreProperties>
</file>